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EEPBACKUP\vhurtadog\Desktop\VANESSA\FORMATOS PROYECTOS 2021\PROYECTO 202 PQRs\DIS 21-2021\"/>
    </mc:Choice>
  </mc:AlternateContent>
  <xr:revisionPtr revIDLastSave="0" documentId="13_ncr:1_{0C0956AF-5296-4ECF-BA5B-596C86D8E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NTIDADES" sheetId="9" r:id="rId1"/>
  </sheets>
  <definedNames>
    <definedName name="_xlnm._FilterDatabase" localSheetId="0" hidden="1">CANTIDADES!$A$6:$M$82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6" i="9" l="1"/>
  <c r="D28" i="9"/>
  <c r="D40" i="9" l="1"/>
  <c r="D26" i="9"/>
  <c r="D30" i="9"/>
  <c r="D36" i="9"/>
  <c r="D24" i="9"/>
  <c r="D22" i="9"/>
  <c r="D20" i="9"/>
  <c r="D18" i="9"/>
  <c r="D16" i="9"/>
  <c r="D10" i="9"/>
  <c r="D8" i="9"/>
  <c r="D50" i="9"/>
  <c r="D82" i="9"/>
  <c r="D88" i="9"/>
  <c r="D68" i="9"/>
  <c r="D56" i="9"/>
  <c r="D52" i="9"/>
  <c r="D60" i="9"/>
  <c r="D58" i="9"/>
  <c r="D54" i="9"/>
  <c r="D48" i="9"/>
  <c r="D46" i="9"/>
  <c r="D44" i="9"/>
  <c r="D80" i="9"/>
  <c r="D85" i="9"/>
  <c r="D78" i="9"/>
  <c r="D76" i="9"/>
  <c r="D74" i="9"/>
  <c r="D72" i="9"/>
  <c r="D70" i="9"/>
  <c r="D66" i="9"/>
  <c r="D64" i="9"/>
  <c r="D62" i="9"/>
  <c r="D38" i="9"/>
  <c r="D34" i="9"/>
  <c r="D32" i="9"/>
  <c r="D14" i="9"/>
  <c r="D12" i="9"/>
  <c r="I89" i="9" l="1"/>
  <c r="I91" i="9" s="1"/>
  <c r="I94" i="9" l="1"/>
</calcChain>
</file>

<file path=xl/sharedStrings.xml><?xml version="1.0" encoding="utf-8"?>
<sst xmlns="http://schemas.openxmlformats.org/spreadsheetml/2006/main" count="147" uniqueCount="73">
  <si>
    <t>ITEM</t>
  </si>
  <si>
    <t>TOTAL</t>
  </si>
  <si>
    <t>ACTIVIDAD</t>
  </si>
  <si>
    <t>UND.</t>
  </si>
  <si>
    <t>CANT.</t>
  </si>
  <si>
    <t>Mano de Obra</t>
  </si>
  <si>
    <t>Transporte</t>
  </si>
  <si>
    <t>H &amp; E</t>
  </si>
  <si>
    <t>UNITARIO</t>
  </si>
  <si>
    <t xml:space="preserve">Transporte e instalación de: </t>
  </si>
  <si>
    <t>U</t>
  </si>
  <si>
    <t>m</t>
  </si>
  <si>
    <t>OTROS CONCEPTOS</t>
  </si>
  <si>
    <t xml:space="preserve">Apoyo: Terminal doble triangular  -13.2 kV (TDT2*) Sin poste </t>
  </si>
  <si>
    <t>Cable semiaislado  1/0  AWG  13.2  KV</t>
  </si>
  <si>
    <t>Municipio: Pereira</t>
  </si>
  <si>
    <t>RED  DE MEDIA TENSIÓN 13.2 KV</t>
  </si>
  <si>
    <t>DESMONTE, TRASPORTE Y SEÑALIZACIÓN</t>
  </si>
  <si>
    <t>Imprevistos</t>
  </si>
  <si>
    <t>Desmonte y transporte de red primaria trifásica (3 hilos) 2-4/0 ACSR. Incluye: Cable, Aisladores y otros.</t>
  </si>
  <si>
    <t>Administración</t>
  </si>
  <si>
    <t>Utilidad</t>
  </si>
  <si>
    <t>COSTOS DIRECTOS</t>
  </si>
  <si>
    <t>COSTOS INDIRECTOS</t>
  </si>
  <si>
    <t>TOTAL COSTOS INDIRECTOS</t>
  </si>
  <si>
    <t>COSTO TOTAL DEL PROYECTO</t>
  </si>
  <si>
    <t>Subtotal</t>
  </si>
  <si>
    <t>Apoyo: Terminal sencilla triangular  -13.2 kV (TST2*) Sin poste</t>
  </si>
  <si>
    <t>Crucero portacajas centrado monofásico 13.2 kV (CPC2 1F)</t>
  </si>
  <si>
    <t>Templete directo a tierra - 13,2kV (T2)</t>
  </si>
  <si>
    <t>Desmonte y transporte de postes (8 a 14 m)</t>
  </si>
  <si>
    <t>Instalación de DPS's monofásico 13.2 kV</t>
  </si>
  <si>
    <t xml:space="preserve">RED  DE BAJA TENSIÓN </t>
  </si>
  <si>
    <t>Apoyo: Terminal sencilla bandera compacta con clable mensajero - 13,2 kV (TSBCCM2*) sin poste</t>
  </si>
  <si>
    <t>Cable autosoportado calibre 2/0</t>
  </si>
  <si>
    <t xml:space="preserve"> Caja de distribución secundaria  trifilar (9 puestos)</t>
  </si>
  <si>
    <t>Tierra para neutro (BNT)</t>
  </si>
  <si>
    <t xml:space="preserve"> Caja de distribución secundaria  trifilar (6 puestos)</t>
  </si>
  <si>
    <t>Balsora (Diana)</t>
  </si>
  <si>
    <t>Nueva Siria (Vanessa)</t>
  </si>
  <si>
    <t>La Convención (Vanessa)</t>
  </si>
  <si>
    <t>Terminal doble triangular  -13.2 kV (TDT2) Apoyo 12m x 750 kg</t>
  </si>
  <si>
    <t>Bajante de neutro a tierra (BNT) para transformador</t>
  </si>
  <si>
    <t>Templete en guitarra  baja tensión (TG1)</t>
  </si>
  <si>
    <t>Templete directo a tierra (T1)</t>
  </si>
  <si>
    <t>Terminal sencillo con tornillo (o abrazadera) 240 / 208 V (TST1) en poste de concreto 8m x 510 kg</t>
  </si>
  <si>
    <t>Terminal doble con tornillo (o abrazadera) 240 / 208 V (TDT1) en poste de concreto 8m x 510 kg</t>
  </si>
  <si>
    <t>Terminal sencillo con tornillo (o abrazadera) 240 / 208 V (TST1) en poste de fibra de vidrio 8m x 510 kg</t>
  </si>
  <si>
    <t>Suspensión con tornillo (o abrazadera) 240 / 208 V (ST1) en poste de fibra de vidrio 8m x 510 kg</t>
  </si>
  <si>
    <t>Suspensión con tornillo (o abrazadera) 240 / 208 V (ST1) en poste concreto 8m x 510 kg</t>
  </si>
  <si>
    <t>Terminal doble con tornillo (o abrazadera) 240 / 208 V (TDT1) en poste de fibra de vidrio 8m x 510 kg</t>
  </si>
  <si>
    <t>Terminal sencillo con tornillo (o abrazadera) 240 / 208 V (TST1) en poste de fibra de vidrio 9m x 510 kg</t>
  </si>
  <si>
    <t>Terminal doble con tornillo (o abrazadera) 240 / 208 V (TDT1) en poste de fibra de vidrio 9m x 510 kg</t>
  </si>
  <si>
    <t>Terminal sencillo con tornillo (o abrazadera) 240 / 208 V (TST1*) Sin poste</t>
  </si>
  <si>
    <t>Terminal doble con tornillo (o abrazadera) 240 / 208 V (TDT1*) Sin poste</t>
  </si>
  <si>
    <t>Suspensión con tornillo (o abrazadera) 240 / 208 V (ST1*) Sin poste</t>
  </si>
  <si>
    <t>Cable autosoportado calibre 2</t>
  </si>
  <si>
    <t xml:space="preserve">Planos Récord </t>
  </si>
  <si>
    <t>GL</t>
  </si>
  <si>
    <t>Conexión de red de baja tensión a transformador (CRBTT)</t>
  </si>
  <si>
    <t>Terminal sencillo con tornillo (o abrazadera) 240 / 208 V (TST1) en poste de fibra de vidrio 12m x 7500 kg</t>
  </si>
  <si>
    <t>Vivero El Oasis (Diana)</t>
  </si>
  <si>
    <t xml:space="preserve">Apoyo: Suspensión sencilla triangular  -13.2 kV (SST2*) Sin poste </t>
  </si>
  <si>
    <t xml:space="preserve">Apoyo: Suspensión sencilla en bandera  -13.2 kV (SSB2*) Sin poste </t>
  </si>
  <si>
    <t xml:space="preserve">Apoyo: Suspensión doble en bandera  -13.2 kV (SDB2*) Sin poste </t>
  </si>
  <si>
    <t xml:space="preserve">Apoyo: Suspensión doble triangular -13.2 kV (SDT2*) Sin poste </t>
  </si>
  <si>
    <t>Templete directo a tierra - 13,2kV (T3)</t>
  </si>
  <si>
    <t>Crucero portacajas centrado trifásico 13.2 kV (CPC2 3F)</t>
  </si>
  <si>
    <t>Cable semiaislado  4/0  AWG  13.2  KV</t>
  </si>
  <si>
    <t>Cuchillas juego trifásico</t>
  </si>
  <si>
    <t>Fecha: AGOSTO 2021</t>
  </si>
  <si>
    <t>Proyecto: VARIOS BALSORA, LA NUEVA SIRIA, LA CONVENCIÓN</t>
  </si>
  <si>
    <t>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</si>
</sst>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\ _€;[Red]\-#,##0.0\ _€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Helv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164" fontId="3" fillId="0" borderId="0"/>
    <xf numFmtId="0" fontId="5" fillId="0" borderId="0"/>
    <xf numFmtId="40" fontId="7" fillId="0" borderId="0" applyFont="0" applyFill="0" applyBorder="0" applyAlignment="0" applyProtection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0" xfId="2"/>
    <xf numFmtId="38" fontId="8" fillId="0" borderId="1" xfId="1" applyNumberFormat="1" applyFont="1" applyBorder="1" applyAlignment="1">
      <alignment horizontal="center"/>
    </xf>
    <xf numFmtId="164" fontId="8" fillId="0" borderId="1" xfId="1" applyFont="1" applyBorder="1"/>
    <xf numFmtId="164" fontId="8" fillId="0" borderId="1" xfId="1" applyFont="1" applyBorder="1" applyAlignment="1">
      <alignment horizontal="center"/>
    </xf>
    <xf numFmtId="0" fontId="8" fillId="0" borderId="1" xfId="4" applyFont="1" applyBorder="1" applyAlignment="1">
      <alignment horizontal="center" vertical="center" wrapText="1"/>
    </xf>
    <xf numFmtId="38" fontId="8" fillId="2" borderId="1" xfId="1" applyNumberFormat="1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38" fontId="8" fillId="2" borderId="1" xfId="1" applyNumberFormat="1" applyFont="1" applyFill="1" applyBorder="1" applyAlignment="1">
      <alignment horizontal="right"/>
    </xf>
    <xf numFmtId="164" fontId="3" fillId="0" borderId="1" xfId="1" applyBorder="1"/>
    <xf numFmtId="164" fontId="8" fillId="2" borderId="1" xfId="1" applyFont="1" applyFill="1" applyBorder="1"/>
    <xf numFmtId="38" fontId="8" fillId="3" borderId="1" xfId="1" applyNumberFormat="1" applyFont="1" applyFill="1" applyBorder="1" applyAlignment="1">
      <alignment horizontal="center"/>
    </xf>
    <xf numFmtId="164" fontId="8" fillId="0" borderId="1" xfId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  <xf numFmtId="38" fontId="8" fillId="0" borderId="1" xfId="1" applyNumberFormat="1" applyFont="1" applyFill="1" applyBorder="1" applyAlignment="1">
      <alignment horizontal="right"/>
    </xf>
    <xf numFmtId="3" fontId="8" fillId="0" borderId="1" xfId="3" applyNumberFormat="1" applyFont="1" applyBorder="1" applyAlignment="1">
      <alignment horizontal="right"/>
    </xf>
    <xf numFmtId="164" fontId="6" fillId="0" borderId="1" xfId="1" applyFont="1" applyBorder="1" applyAlignment="1">
      <alignment horizontal="center"/>
    </xf>
    <xf numFmtId="38" fontId="6" fillId="4" borderId="1" xfId="1" applyNumberFormat="1" applyFont="1" applyFill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40" fontId="6" fillId="0" borderId="1" xfId="3" applyFont="1" applyBorder="1" applyAlignment="1">
      <alignment horizontal="center" vertical="center" wrapText="1"/>
    </xf>
    <xf numFmtId="38" fontId="8" fillId="5" borderId="1" xfId="0" applyNumberFormat="1" applyFont="1" applyFill="1" applyBorder="1" applyAlignment="1">
      <alignment horizontal="right"/>
    </xf>
    <xf numFmtId="38" fontId="8" fillId="5" borderId="4" xfId="0" applyNumberFormat="1" applyFont="1" applyFill="1" applyBorder="1" applyAlignment="1">
      <alignment horizontal="right"/>
    </xf>
    <xf numFmtId="38" fontId="2" fillId="0" borderId="2" xfId="1" applyNumberFormat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5" fillId="0" borderId="1" xfId="2" applyBorder="1" applyAlignment="1">
      <alignment horizontal="center" vertical="center" wrapText="1"/>
    </xf>
    <xf numFmtId="0" fontId="5" fillId="0" borderId="1" xfId="2" applyBorder="1"/>
    <xf numFmtId="0" fontId="5" fillId="0" borderId="0" xfId="2" applyBorder="1"/>
    <xf numFmtId="0" fontId="5" fillId="6" borderId="1" xfId="2" applyFill="1" applyBorder="1"/>
    <xf numFmtId="0" fontId="5" fillId="0" borderId="1" xfId="2" applyFill="1" applyBorder="1"/>
    <xf numFmtId="0" fontId="5" fillId="0" borderId="2" xfId="2" applyBorder="1"/>
    <xf numFmtId="0" fontId="5" fillId="6" borderId="2" xfId="2" applyFill="1" applyBorder="1"/>
    <xf numFmtId="38" fontId="6" fillId="2" borderId="1" xfId="1" applyNumberFormat="1" applyFont="1" applyFill="1" applyBorder="1" applyAlignment="1">
      <alignment horizontal="center" vertical="center"/>
    </xf>
    <xf numFmtId="0" fontId="5" fillId="0" borderId="0" xfId="2" applyAlignment="1">
      <alignment horizontal="center"/>
    </xf>
    <xf numFmtId="0" fontId="5" fillId="0" borderId="5" xfId="2" applyBorder="1" applyAlignment="1">
      <alignment horizontal="center"/>
    </xf>
    <xf numFmtId="38" fontId="8" fillId="2" borderId="1" xfId="1" applyNumberFormat="1" applyFont="1" applyFill="1" applyBorder="1" applyAlignment="1">
      <alignment horizontal="left"/>
    </xf>
    <xf numFmtId="38" fontId="6" fillId="0" borderId="6" xfId="1" applyNumberFormat="1" applyFont="1" applyBorder="1" applyAlignment="1">
      <alignment horizontal="center" vertical="center"/>
    </xf>
    <xf numFmtId="38" fontId="6" fillId="0" borderId="7" xfId="1" applyNumberFormat="1" applyFont="1" applyBorder="1" applyAlignment="1">
      <alignment horizontal="center" vertical="center"/>
    </xf>
    <xf numFmtId="164" fontId="6" fillId="0" borderId="6" xfId="1" applyFont="1" applyBorder="1" applyAlignment="1">
      <alignment horizontal="center" vertical="center"/>
    </xf>
    <xf numFmtId="164" fontId="6" fillId="0" borderId="7" xfId="1" applyFont="1" applyBorder="1" applyAlignment="1">
      <alignment horizontal="center" vertical="center"/>
    </xf>
    <xf numFmtId="38" fontId="2" fillId="0" borderId="2" xfId="1" applyNumberFormat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38" fontId="12" fillId="0" borderId="0" xfId="1" applyNumberFormat="1" applyFont="1" applyAlignment="1">
      <alignment horizontal="left"/>
    </xf>
    <xf numFmtId="164" fontId="12" fillId="0" borderId="0" xfId="1" applyFont="1" applyAlignment="1">
      <alignment horizontal="left"/>
    </xf>
    <xf numFmtId="165" fontId="12" fillId="0" borderId="0" xfId="1" applyNumberFormat="1" applyFont="1" applyAlignment="1">
      <alignment horizontal="left"/>
    </xf>
    <xf numFmtId="38" fontId="2" fillId="0" borderId="0" xfId="1" applyNumberFormat="1" applyFont="1" applyAlignment="1">
      <alignment horizontal="left"/>
    </xf>
    <xf numFmtId="164" fontId="2" fillId="0" borderId="0" xfId="1" applyFont="1" applyAlignment="1">
      <alignment horizontal="left"/>
    </xf>
    <xf numFmtId="165" fontId="4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" fillId="0" borderId="0" xfId="1" applyNumberFormat="1" applyFont="1" applyAlignment="1">
      <alignment horizontal="left"/>
    </xf>
    <xf numFmtId="164" fontId="1" fillId="0" borderId="0" xfId="1" applyFont="1" applyAlignment="1">
      <alignment horizontal="left"/>
    </xf>
    <xf numFmtId="165" fontId="1" fillId="0" borderId="0" xfId="1" applyNumberFormat="1" applyFont="1" applyAlignment="1">
      <alignment horizontal="left"/>
    </xf>
    <xf numFmtId="40" fontId="6" fillId="0" borderId="1" xfId="3" applyFont="1" applyBorder="1" applyAlignment="1">
      <alignment horizontal="center"/>
    </xf>
    <xf numFmtId="40" fontId="6" fillId="0" borderId="1" xfId="3" applyFont="1" applyBorder="1" applyAlignment="1">
      <alignment horizontal="center" vertical="center"/>
    </xf>
    <xf numFmtId="38" fontId="6" fillId="2" borderId="1" xfId="1" applyNumberFormat="1" applyFont="1" applyFill="1" applyBorder="1" applyAlignment="1">
      <alignment horizontal="left"/>
    </xf>
    <xf numFmtId="38" fontId="6" fillId="0" borderId="1" xfId="1" applyNumberFormat="1" applyFont="1" applyFill="1" applyBorder="1" applyAlignment="1">
      <alignment horizontal="left"/>
    </xf>
  </cellXfs>
  <cellStyles count="33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illares_BARRIOS FRESNO" xfId="3" xr:uid="{00000000-0005-0000-0000-00001A000000}"/>
    <cellStyle name="Normal" xfId="0" builtinId="0"/>
    <cellStyle name="Normal 2" xfId="2" xr:uid="{00000000-0005-0000-0000-00001C000000}"/>
    <cellStyle name="Normal 2 2" xfId="5" xr:uid="{00000000-0005-0000-0000-00001D000000}"/>
    <cellStyle name="Normal 3" xfId="4" xr:uid="{00000000-0005-0000-0000-00001E000000}"/>
    <cellStyle name="Normal_BARRIOS FRESNO" xfId="1" xr:uid="{00000000-0005-0000-0000-00001F000000}"/>
    <cellStyle name="Porcentaje 2 2" xfId="6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showGridLines="0" tabSelected="1" topLeftCell="A64" zoomScaleNormal="100" zoomScalePageLayoutView="150" workbookViewId="0">
      <selection activeCell="C75" sqref="C75"/>
    </sheetView>
  </sheetViews>
  <sheetFormatPr baseColWidth="10" defaultColWidth="11.42578125" defaultRowHeight="12.75" x14ac:dyDescent="0.2"/>
  <cols>
    <col min="1" max="1" width="6.140625" style="1" customWidth="1"/>
    <col min="2" max="2" width="72.28515625" style="1" customWidth="1"/>
    <col min="3" max="3" width="6.140625" style="1" customWidth="1"/>
    <col min="4" max="4" width="7" style="1" customWidth="1"/>
    <col min="5" max="5" width="5.42578125" style="1" customWidth="1"/>
    <col min="6" max="6" width="9.7109375" style="1" customWidth="1"/>
    <col min="7" max="7" width="5.140625" style="1" customWidth="1"/>
    <col min="8" max="8" width="8.42578125" style="1" customWidth="1"/>
    <col min="9" max="9" width="11.42578125" style="1"/>
    <col min="10" max="10" width="4.85546875" style="1" customWidth="1"/>
    <col min="11" max="16384" width="11.42578125" style="1"/>
  </cols>
  <sheetData>
    <row r="1" spans="1:14" ht="15" x14ac:dyDescent="0.25">
      <c r="A1" s="48" t="s">
        <v>71</v>
      </c>
      <c r="B1" s="49"/>
      <c r="C1" s="49"/>
      <c r="D1" s="49"/>
      <c r="E1" s="50"/>
      <c r="F1" s="50"/>
      <c r="G1" s="50"/>
      <c r="H1" s="50"/>
      <c r="I1" s="50"/>
    </row>
    <row r="2" spans="1:14" ht="18" x14ac:dyDescent="0.25">
      <c r="A2" s="51" t="s">
        <v>15</v>
      </c>
      <c r="B2" s="52"/>
      <c r="C2" s="52"/>
      <c r="D2" s="52"/>
      <c r="E2" s="53"/>
      <c r="F2" s="53"/>
      <c r="G2" s="53"/>
      <c r="H2" s="54"/>
      <c r="I2" s="54"/>
    </row>
    <row r="3" spans="1:14" x14ac:dyDescent="0.2">
      <c r="A3" s="55" t="s">
        <v>70</v>
      </c>
      <c r="B3" s="56"/>
      <c r="C3" s="56"/>
      <c r="D3" s="56"/>
      <c r="E3" s="57"/>
      <c r="F3" s="57"/>
      <c r="G3" s="57"/>
      <c r="H3" s="57"/>
      <c r="I3" s="57"/>
    </row>
    <row r="4" spans="1:14" ht="15.75" x14ac:dyDescent="0.25">
      <c r="A4" s="44" t="s">
        <v>16</v>
      </c>
      <c r="B4" s="45"/>
      <c r="C4" s="45"/>
      <c r="D4" s="45"/>
      <c r="E4" s="46"/>
      <c r="F4" s="46"/>
      <c r="G4" s="46"/>
      <c r="H4" s="46"/>
      <c r="I4" s="47"/>
    </row>
    <row r="5" spans="1:14" x14ac:dyDescent="0.2">
      <c r="A5" s="40" t="s">
        <v>0</v>
      </c>
      <c r="B5" s="42" t="s">
        <v>2</v>
      </c>
      <c r="C5" s="42" t="s">
        <v>3</v>
      </c>
      <c r="D5" s="42" t="s">
        <v>4</v>
      </c>
      <c r="E5" s="58"/>
      <c r="F5" s="58"/>
      <c r="G5" s="58"/>
      <c r="H5" s="58"/>
      <c r="I5" s="59" t="s">
        <v>1</v>
      </c>
    </row>
    <row r="6" spans="1:14" ht="38.25" x14ac:dyDescent="0.2">
      <c r="A6" s="41"/>
      <c r="B6" s="43"/>
      <c r="C6" s="43"/>
      <c r="D6" s="43"/>
      <c r="E6" s="22" t="s">
        <v>5</v>
      </c>
      <c r="F6" s="22" t="s">
        <v>6</v>
      </c>
      <c r="G6" s="22" t="s">
        <v>7</v>
      </c>
      <c r="H6" s="22" t="s">
        <v>8</v>
      </c>
      <c r="I6" s="59"/>
      <c r="K6" s="29" t="s">
        <v>38</v>
      </c>
      <c r="L6" s="29" t="s">
        <v>39</v>
      </c>
      <c r="M6" s="29" t="s">
        <v>40</v>
      </c>
      <c r="N6" s="29" t="s">
        <v>61</v>
      </c>
    </row>
    <row r="7" spans="1:14" x14ac:dyDescent="0.2">
      <c r="A7" s="2">
        <v>1</v>
      </c>
      <c r="B7" s="3" t="s">
        <v>9</v>
      </c>
      <c r="C7" s="4"/>
      <c r="D7" s="5"/>
      <c r="E7" s="18"/>
      <c r="F7" s="18"/>
      <c r="G7" s="18"/>
      <c r="H7" s="17"/>
      <c r="I7" s="17"/>
      <c r="K7" s="30"/>
      <c r="L7" s="30"/>
      <c r="M7" s="30"/>
      <c r="N7" s="30"/>
    </row>
    <row r="8" spans="1:14" x14ac:dyDescent="0.2">
      <c r="A8" s="6"/>
      <c r="B8" s="10" t="s">
        <v>41</v>
      </c>
      <c r="C8" s="7" t="s">
        <v>10</v>
      </c>
      <c r="D8" s="6">
        <f>+SUM(K8:O8)</f>
        <v>1</v>
      </c>
      <c r="E8" s="23"/>
      <c r="F8" s="24"/>
      <c r="G8" s="24"/>
      <c r="H8" s="8"/>
      <c r="I8" s="8"/>
      <c r="K8" s="32">
        <v>1</v>
      </c>
      <c r="L8" s="30"/>
      <c r="M8" s="30"/>
      <c r="N8" s="30"/>
    </row>
    <row r="9" spans="1:14" x14ac:dyDescent="0.2">
      <c r="A9" s="2">
        <v>2</v>
      </c>
      <c r="B9" s="3" t="s">
        <v>9</v>
      </c>
      <c r="C9" s="4"/>
      <c r="D9" s="5"/>
      <c r="E9" s="18"/>
      <c r="F9" s="18"/>
      <c r="G9" s="18"/>
      <c r="H9" s="17"/>
      <c r="I9" s="17"/>
      <c r="K9" s="30"/>
      <c r="L9" s="30"/>
      <c r="M9" s="30"/>
      <c r="N9" s="30"/>
    </row>
    <row r="10" spans="1:14" x14ac:dyDescent="0.2">
      <c r="A10" s="6"/>
      <c r="B10" s="10" t="s">
        <v>33</v>
      </c>
      <c r="C10" s="7" t="s">
        <v>10</v>
      </c>
      <c r="D10" s="6">
        <f>+SUM(K10:O10)</f>
        <v>2</v>
      </c>
      <c r="E10" s="23"/>
      <c r="F10" s="24"/>
      <c r="G10" s="24"/>
      <c r="H10" s="8"/>
      <c r="I10" s="8"/>
      <c r="K10" s="30"/>
      <c r="L10" s="32">
        <v>2</v>
      </c>
      <c r="M10" s="30"/>
      <c r="N10" s="30"/>
    </row>
    <row r="11" spans="1:14" x14ac:dyDescent="0.2">
      <c r="A11" s="2">
        <v>3</v>
      </c>
      <c r="B11" s="3" t="s">
        <v>9</v>
      </c>
      <c r="C11" s="4"/>
      <c r="D11" s="5"/>
      <c r="E11" s="18"/>
      <c r="F11" s="18"/>
      <c r="G11" s="18"/>
      <c r="H11" s="17"/>
      <c r="I11" s="17"/>
      <c r="K11" s="30"/>
      <c r="L11" s="30"/>
      <c r="M11" s="30"/>
      <c r="N11" s="30"/>
    </row>
    <row r="12" spans="1:14" x14ac:dyDescent="0.2">
      <c r="A12" s="6"/>
      <c r="B12" s="10" t="s">
        <v>27</v>
      </c>
      <c r="C12" s="7" t="s">
        <v>10</v>
      </c>
      <c r="D12" s="6">
        <f>+SUM(K12:O12)</f>
        <v>7</v>
      </c>
      <c r="E12" s="8"/>
      <c r="F12" s="8"/>
      <c r="G12" s="8"/>
      <c r="H12" s="8"/>
      <c r="I12" s="8"/>
      <c r="K12" s="30"/>
      <c r="L12" s="30"/>
      <c r="M12" s="30"/>
      <c r="N12" s="32">
        <v>7</v>
      </c>
    </row>
    <row r="13" spans="1:14" x14ac:dyDescent="0.2">
      <c r="A13" s="2">
        <v>4</v>
      </c>
      <c r="B13" s="3" t="s">
        <v>9</v>
      </c>
      <c r="C13" s="4"/>
      <c r="D13" s="5"/>
      <c r="E13" s="18"/>
      <c r="F13" s="18"/>
      <c r="G13" s="18"/>
      <c r="H13" s="17"/>
      <c r="I13" s="17"/>
      <c r="K13" s="30"/>
      <c r="L13" s="30"/>
      <c r="M13" s="30"/>
      <c r="N13" s="30"/>
    </row>
    <row r="14" spans="1:14" x14ac:dyDescent="0.2">
      <c r="A14" s="6"/>
      <c r="B14" s="10" t="s">
        <v>13</v>
      </c>
      <c r="C14" s="7" t="s">
        <v>10</v>
      </c>
      <c r="D14" s="6">
        <f>+SUM(K14:O14)</f>
        <v>8</v>
      </c>
      <c r="E14" s="8"/>
      <c r="F14" s="8"/>
      <c r="G14" s="8"/>
      <c r="H14" s="8"/>
      <c r="I14" s="8"/>
      <c r="K14" s="30"/>
      <c r="L14" s="30"/>
      <c r="M14" s="30"/>
      <c r="N14" s="32">
        <v>8</v>
      </c>
    </row>
    <row r="15" spans="1:14" x14ac:dyDescent="0.2">
      <c r="A15" s="2">
        <v>5</v>
      </c>
      <c r="B15" s="3" t="s">
        <v>9</v>
      </c>
      <c r="C15" s="4"/>
      <c r="D15" s="5"/>
      <c r="E15" s="18"/>
      <c r="F15" s="18"/>
      <c r="G15" s="18"/>
      <c r="H15" s="17"/>
      <c r="I15" s="17"/>
      <c r="K15" s="30"/>
      <c r="L15" s="30"/>
      <c r="M15" s="30"/>
      <c r="N15" s="30"/>
    </row>
    <row r="16" spans="1:14" x14ac:dyDescent="0.2">
      <c r="A16" s="6"/>
      <c r="B16" s="10" t="s">
        <v>62</v>
      </c>
      <c r="C16" s="7" t="s">
        <v>10</v>
      </c>
      <c r="D16" s="6">
        <f>+SUM(K16:O16)</f>
        <v>8</v>
      </c>
      <c r="E16" s="8"/>
      <c r="F16" s="8"/>
      <c r="G16" s="8"/>
      <c r="H16" s="8"/>
      <c r="I16" s="8"/>
      <c r="K16" s="30"/>
      <c r="L16" s="30"/>
      <c r="M16" s="30"/>
      <c r="N16" s="32">
        <v>8</v>
      </c>
    </row>
    <row r="17" spans="1:14" x14ac:dyDescent="0.2">
      <c r="A17" s="2">
        <v>6</v>
      </c>
      <c r="B17" s="3" t="s">
        <v>9</v>
      </c>
      <c r="C17" s="4"/>
      <c r="D17" s="5"/>
      <c r="E17" s="18"/>
      <c r="F17" s="18"/>
      <c r="G17" s="18"/>
      <c r="H17" s="17"/>
      <c r="I17" s="17"/>
      <c r="K17" s="30"/>
      <c r="L17" s="30"/>
      <c r="M17" s="30"/>
      <c r="N17" s="30"/>
    </row>
    <row r="18" spans="1:14" x14ac:dyDescent="0.2">
      <c r="A18" s="6"/>
      <c r="B18" s="10" t="s">
        <v>63</v>
      </c>
      <c r="C18" s="7" t="s">
        <v>10</v>
      </c>
      <c r="D18" s="6">
        <f>+SUM(K18:O18)</f>
        <v>0</v>
      </c>
      <c r="E18" s="8"/>
      <c r="F18" s="8"/>
      <c r="G18" s="8"/>
      <c r="H18" s="8"/>
      <c r="I18" s="8"/>
      <c r="K18" s="30"/>
      <c r="L18" s="30"/>
      <c r="M18" s="30"/>
      <c r="N18" s="33"/>
    </row>
    <row r="19" spans="1:14" x14ac:dyDescent="0.2">
      <c r="A19" s="2">
        <v>7</v>
      </c>
      <c r="B19" s="3" t="s">
        <v>9</v>
      </c>
      <c r="C19" s="4"/>
      <c r="D19" s="5"/>
      <c r="E19" s="18"/>
      <c r="F19" s="18"/>
      <c r="G19" s="18"/>
      <c r="H19" s="17"/>
      <c r="I19" s="17"/>
      <c r="K19" s="30"/>
      <c r="L19" s="30"/>
      <c r="M19" s="30"/>
      <c r="N19" s="30"/>
    </row>
    <row r="20" spans="1:14" x14ac:dyDescent="0.2">
      <c r="A20" s="6"/>
      <c r="B20" s="10" t="s">
        <v>64</v>
      </c>
      <c r="C20" s="7" t="s">
        <v>10</v>
      </c>
      <c r="D20" s="6">
        <f>+SUM(K20:O20)</f>
        <v>0</v>
      </c>
      <c r="E20" s="8"/>
      <c r="F20" s="8"/>
      <c r="G20" s="8"/>
      <c r="H20" s="8"/>
      <c r="I20" s="8"/>
      <c r="K20" s="30"/>
      <c r="L20" s="30"/>
      <c r="M20" s="30"/>
      <c r="N20" s="33"/>
    </row>
    <row r="21" spans="1:14" x14ac:dyDescent="0.2">
      <c r="A21" s="2">
        <v>8</v>
      </c>
      <c r="B21" s="3" t="s">
        <v>9</v>
      </c>
      <c r="C21" s="4"/>
      <c r="D21" s="5"/>
      <c r="E21" s="18"/>
      <c r="F21" s="18"/>
      <c r="G21" s="18"/>
      <c r="H21" s="17"/>
      <c r="I21" s="17"/>
      <c r="K21" s="30"/>
      <c r="L21" s="30"/>
      <c r="M21" s="30"/>
      <c r="N21" s="30"/>
    </row>
    <row r="22" spans="1:14" x14ac:dyDescent="0.2">
      <c r="A22" s="6"/>
      <c r="B22" s="10" t="s">
        <v>65</v>
      </c>
      <c r="C22" s="7" t="s">
        <v>10</v>
      </c>
      <c r="D22" s="6">
        <f>+SUM(K22:O22)</f>
        <v>5</v>
      </c>
      <c r="E22" s="8"/>
      <c r="F22" s="8"/>
      <c r="G22" s="8"/>
      <c r="H22" s="8"/>
      <c r="I22" s="8"/>
      <c r="K22" s="30"/>
      <c r="L22" s="30"/>
      <c r="M22" s="30"/>
      <c r="N22" s="32">
        <v>5</v>
      </c>
    </row>
    <row r="23" spans="1:14" x14ac:dyDescent="0.2">
      <c r="A23" s="2">
        <v>9</v>
      </c>
      <c r="B23" s="3" t="s">
        <v>9</v>
      </c>
      <c r="C23" s="4"/>
      <c r="D23" s="5"/>
      <c r="E23" s="18"/>
      <c r="F23" s="18"/>
      <c r="G23" s="18"/>
      <c r="H23" s="17"/>
      <c r="I23" s="17"/>
      <c r="K23" s="30"/>
      <c r="L23" s="30"/>
      <c r="M23" s="30"/>
      <c r="N23" s="30"/>
    </row>
    <row r="24" spans="1:14" x14ac:dyDescent="0.2">
      <c r="A24" s="6"/>
      <c r="B24" s="10" t="s">
        <v>28</v>
      </c>
      <c r="C24" s="7" t="s">
        <v>10</v>
      </c>
      <c r="D24" s="6">
        <f>+SUM(K24:O24)</f>
        <v>2</v>
      </c>
      <c r="E24" s="8"/>
      <c r="F24" s="8"/>
      <c r="G24" s="8"/>
      <c r="H24" s="8"/>
      <c r="I24" s="8"/>
      <c r="K24" s="32">
        <v>1</v>
      </c>
      <c r="L24" s="30"/>
      <c r="M24" s="30"/>
      <c r="N24" s="32">
        <v>1</v>
      </c>
    </row>
    <row r="25" spans="1:14" x14ac:dyDescent="0.2">
      <c r="A25" s="2">
        <v>10</v>
      </c>
      <c r="B25" s="3" t="s">
        <v>9</v>
      </c>
      <c r="C25" s="4"/>
      <c r="D25" s="5"/>
      <c r="E25" s="18"/>
      <c r="F25" s="18"/>
      <c r="G25" s="18"/>
      <c r="H25" s="17"/>
      <c r="I25" s="17"/>
      <c r="K25" s="30"/>
      <c r="L25" s="30"/>
      <c r="M25" s="30"/>
      <c r="N25" s="30"/>
    </row>
    <row r="26" spans="1:14" x14ac:dyDescent="0.2">
      <c r="A26" s="6"/>
      <c r="B26" s="10" t="s">
        <v>67</v>
      </c>
      <c r="C26" s="7" t="s">
        <v>10</v>
      </c>
      <c r="D26" s="6">
        <f>+SUM(K26:O26)</f>
        <v>4</v>
      </c>
      <c r="E26" s="8"/>
      <c r="F26" s="8"/>
      <c r="G26" s="8"/>
      <c r="H26" s="8"/>
      <c r="I26" s="8"/>
      <c r="K26" s="33"/>
      <c r="L26" s="30"/>
      <c r="M26" s="30"/>
      <c r="N26" s="32">
        <v>4</v>
      </c>
    </row>
    <row r="27" spans="1:14" x14ac:dyDescent="0.2">
      <c r="A27" s="2">
        <v>11</v>
      </c>
      <c r="B27" s="3" t="s">
        <v>9</v>
      </c>
      <c r="C27" s="4"/>
      <c r="D27" s="5"/>
      <c r="E27" s="18"/>
      <c r="F27" s="18"/>
      <c r="G27" s="18"/>
      <c r="H27" s="17"/>
      <c r="I27" s="17"/>
      <c r="K27" s="30"/>
      <c r="L27" s="30"/>
      <c r="M27" s="30"/>
      <c r="N27" s="30"/>
    </row>
    <row r="28" spans="1:14" x14ac:dyDescent="0.2">
      <c r="A28" s="6"/>
      <c r="B28" s="10" t="s">
        <v>69</v>
      </c>
      <c r="C28" s="7" t="s">
        <v>10</v>
      </c>
      <c r="D28" s="6">
        <f>+SUM(K28:O28)</f>
        <v>0</v>
      </c>
      <c r="E28" s="8"/>
      <c r="F28" s="8"/>
      <c r="G28" s="8"/>
      <c r="H28" s="8"/>
      <c r="I28" s="8"/>
      <c r="K28" s="33"/>
      <c r="L28" s="30"/>
      <c r="M28" s="30"/>
      <c r="N28" s="33"/>
    </row>
    <row r="29" spans="1:14" x14ac:dyDescent="0.2">
      <c r="A29" s="2">
        <v>12</v>
      </c>
      <c r="B29" s="3" t="s">
        <v>9</v>
      </c>
      <c r="C29" s="4"/>
      <c r="D29" s="5"/>
      <c r="E29" s="18"/>
      <c r="F29" s="18"/>
      <c r="G29" s="18"/>
      <c r="H29" s="17"/>
      <c r="I29" s="17"/>
      <c r="K29" s="30"/>
      <c r="L29" s="30"/>
      <c r="M29" s="30"/>
      <c r="N29" s="30"/>
    </row>
    <row r="30" spans="1:14" x14ac:dyDescent="0.2">
      <c r="A30" s="6"/>
      <c r="B30" s="10" t="s">
        <v>31</v>
      </c>
      <c r="C30" s="7" t="s">
        <v>10</v>
      </c>
      <c r="D30" s="6">
        <f>+SUM(K30:O30)</f>
        <v>4</v>
      </c>
      <c r="E30" s="8"/>
      <c r="F30" s="8"/>
      <c r="G30" s="8"/>
      <c r="H30" s="8"/>
      <c r="I30" s="8"/>
      <c r="K30" s="32">
        <v>1</v>
      </c>
      <c r="L30" s="30"/>
      <c r="M30" s="30"/>
      <c r="N30" s="32">
        <v>3</v>
      </c>
    </row>
    <row r="31" spans="1:14" ht="13.5" customHeight="1" x14ac:dyDescent="0.25">
      <c r="A31" s="2">
        <v>13</v>
      </c>
      <c r="B31" s="3" t="s">
        <v>9</v>
      </c>
      <c r="C31" s="9"/>
      <c r="D31" s="5"/>
      <c r="E31" s="18"/>
      <c r="F31" s="18"/>
      <c r="G31" s="18"/>
      <c r="H31" s="17"/>
      <c r="I31" s="17"/>
      <c r="K31" s="30"/>
      <c r="L31" s="30"/>
      <c r="M31" s="30"/>
      <c r="N31" s="30"/>
    </row>
    <row r="32" spans="1:14" x14ac:dyDescent="0.2">
      <c r="A32" s="6"/>
      <c r="B32" s="10" t="s">
        <v>42</v>
      </c>
      <c r="C32" s="7" t="s">
        <v>10</v>
      </c>
      <c r="D32" s="6">
        <f>+SUM(K32:O32)</f>
        <v>5</v>
      </c>
      <c r="E32" s="8"/>
      <c r="F32" s="8"/>
      <c r="G32" s="8"/>
      <c r="H32" s="8"/>
      <c r="I32" s="8"/>
      <c r="K32" s="32">
        <v>1</v>
      </c>
      <c r="L32" s="30"/>
      <c r="M32" s="30"/>
      <c r="N32" s="32">
        <v>4</v>
      </c>
    </row>
    <row r="33" spans="1:14" ht="13.5" customHeight="1" x14ac:dyDescent="0.25">
      <c r="A33" s="2">
        <v>14</v>
      </c>
      <c r="B33" s="3" t="s">
        <v>9</v>
      </c>
      <c r="C33" s="9"/>
      <c r="D33" s="5"/>
      <c r="E33" s="18"/>
      <c r="F33" s="18"/>
      <c r="G33" s="18"/>
      <c r="H33" s="17"/>
      <c r="I33" s="17"/>
      <c r="K33" s="30"/>
      <c r="L33" s="30"/>
      <c r="M33" s="30"/>
      <c r="N33" s="30"/>
    </row>
    <row r="34" spans="1:14" x14ac:dyDescent="0.2">
      <c r="A34" s="6"/>
      <c r="B34" s="10" t="s">
        <v>29</v>
      </c>
      <c r="C34" s="7" t="s">
        <v>10</v>
      </c>
      <c r="D34" s="6">
        <f>+SUM(K34:O34)</f>
        <v>18</v>
      </c>
      <c r="E34" s="8"/>
      <c r="F34" s="8"/>
      <c r="G34" s="8"/>
      <c r="H34" s="8"/>
      <c r="I34" s="8"/>
      <c r="K34" s="32">
        <v>2</v>
      </c>
      <c r="L34" s="32">
        <v>2</v>
      </c>
      <c r="M34" s="30"/>
      <c r="N34" s="32">
        <v>14</v>
      </c>
    </row>
    <row r="35" spans="1:14" ht="13.5" customHeight="1" x14ac:dyDescent="0.25">
      <c r="A35" s="2">
        <v>15</v>
      </c>
      <c r="B35" s="3" t="s">
        <v>9</v>
      </c>
      <c r="C35" s="9"/>
      <c r="D35" s="5"/>
      <c r="E35" s="18"/>
      <c r="F35" s="18"/>
      <c r="G35" s="18"/>
      <c r="H35" s="17"/>
      <c r="I35" s="17"/>
      <c r="K35" s="30"/>
      <c r="L35" s="30"/>
      <c r="M35" s="30"/>
      <c r="N35" s="30"/>
    </row>
    <row r="36" spans="1:14" x14ac:dyDescent="0.2">
      <c r="A36" s="6"/>
      <c r="B36" s="10" t="s">
        <v>66</v>
      </c>
      <c r="C36" s="7" t="s">
        <v>10</v>
      </c>
      <c r="D36" s="6">
        <f>+SUM(K36:O36)</f>
        <v>4</v>
      </c>
      <c r="E36" s="8"/>
      <c r="F36" s="8"/>
      <c r="G36" s="8"/>
      <c r="H36" s="8"/>
      <c r="I36" s="8"/>
      <c r="K36" s="33"/>
      <c r="L36" s="33"/>
      <c r="M36" s="30"/>
      <c r="N36" s="32">
        <v>4</v>
      </c>
    </row>
    <row r="37" spans="1:14" x14ac:dyDescent="0.2">
      <c r="A37" s="2">
        <v>16</v>
      </c>
      <c r="B37" s="3" t="s">
        <v>9</v>
      </c>
      <c r="C37" s="4"/>
      <c r="D37" s="5"/>
      <c r="E37" s="18"/>
      <c r="F37" s="18"/>
      <c r="G37" s="18"/>
      <c r="H37" s="17"/>
      <c r="I37" s="17"/>
      <c r="K37" s="30"/>
      <c r="L37" s="30"/>
      <c r="M37" s="30"/>
      <c r="N37" s="30"/>
    </row>
    <row r="38" spans="1:14" x14ac:dyDescent="0.2">
      <c r="A38" s="6"/>
      <c r="B38" s="10" t="s">
        <v>14</v>
      </c>
      <c r="C38" s="7" t="s">
        <v>11</v>
      </c>
      <c r="D38" s="6">
        <f>+SUM(K38:O38)</f>
        <v>0</v>
      </c>
      <c r="E38" s="8"/>
      <c r="F38" s="8"/>
      <c r="G38" s="8"/>
      <c r="H38" s="8"/>
      <c r="I38" s="8"/>
      <c r="K38" s="30"/>
      <c r="L38" s="30"/>
      <c r="M38" s="30"/>
      <c r="N38" s="30"/>
    </row>
    <row r="39" spans="1:14" x14ac:dyDescent="0.2">
      <c r="A39" s="2">
        <v>17</v>
      </c>
      <c r="B39" s="3" t="s">
        <v>9</v>
      </c>
      <c r="C39" s="4"/>
      <c r="D39" s="5"/>
      <c r="E39" s="18"/>
      <c r="F39" s="18"/>
      <c r="G39" s="18"/>
      <c r="H39" s="17"/>
      <c r="I39" s="17"/>
      <c r="K39" s="30"/>
      <c r="L39" s="30"/>
      <c r="M39" s="30"/>
      <c r="N39" s="30"/>
    </row>
    <row r="40" spans="1:14" x14ac:dyDescent="0.2">
      <c r="A40" s="6"/>
      <c r="B40" s="10" t="s">
        <v>68</v>
      </c>
      <c r="C40" s="7" t="s">
        <v>11</v>
      </c>
      <c r="D40" s="6">
        <f>+SUM(K40:O40)</f>
        <v>3500</v>
      </c>
      <c r="E40" s="8"/>
      <c r="F40" s="8"/>
      <c r="G40" s="8"/>
      <c r="H40" s="8"/>
      <c r="I40" s="8"/>
      <c r="K40" s="30"/>
      <c r="L40" s="30"/>
      <c r="M40" s="30"/>
      <c r="N40" s="32">
        <v>3500</v>
      </c>
    </row>
    <row r="41" spans="1:14" ht="15.75" x14ac:dyDescent="0.25">
      <c r="A41" s="44"/>
      <c r="B41" s="45"/>
      <c r="C41" s="45"/>
      <c r="D41" s="45"/>
      <c r="E41" s="46"/>
      <c r="F41" s="46"/>
      <c r="G41" s="46"/>
      <c r="H41" s="46"/>
      <c r="I41" s="47"/>
      <c r="K41" s="31"/>
      <c r="L41" s="31"/>
      <c r="M41" s="31"/>
    </row>
    <row r="42" spans="1:14" ht="15.75" x14ac:dyDescent="0.25">
      <c r="A42" s="44" t="s">
        <v>32</v>
      </c>
      <c r="B42" s="45"/>
      <c r="C42" s="45"/>
      <c r="D42" s="45"/>
      <c r="E42" s="46"/>
      <c r="F42" s="46"/>
      <c r="G42" s="46"/>
      <c r="H42" s="46"/>
      <c r="I42" s="47"/>
    </row>
    <row r="43" spans="1:14" x14ac:dyDescent="0.2">
      <c r="A43" s="2">
        <v>18</v>
      </c>
      <c r="B43" s="3" t="s">
        <v>9</v>
      </c>
      <c r="C43" s="4"/>
      <c r="D43" s="5"/>
      <c r="E43" s="18"/>
      <c r="F43" s="18"/>
      <c r="G43" s="18"/>
      <c r="H43" s="17"/>
      <c r="I43" s="17"/>
      <c r="K43" s="30"/>
      <c r="L43" s="30"/>
      <c r="M43" s="34"/>
      <c r="N43" s="30"/>
    </row>
    <row r="44" spans="1:14" x14ac:dyDescent="0.2">
      <c r="A44" s="6"/>
      <c r="B44" s="10" t="s">
        <v>45</v>
      </c>
      <c r="C44" s="7" t="s">
        <v>10</v>
      </c>
      <c r="D44" s="6">
        <f>+SUM(K44:O44)</f>
        <v>0</v>
      </c>
      <c r="E44" s="8"/>
      <c r="F44" s="8"/>
      <c r="G44" s="8"/>
      <c r="H44" s="8"/>
      <c r="I44" s="8"/>
      <c r="K44" s="30"/>
      <c r="L44" s="30"/>
      <c r="M44" s="34"/>
      <c r="N44" s="30"/>
    </row>
    <row r="45" spans="1:14" x14ac:dyDescent="0.2">
      <c r="A45" s="2">
        <v>19</v>
      </c>
      <c r="B45" s="3" t="s">
        <v>9</v>
      </c>
      <c r="C45" s="4"/>
      <c r="D45" s="5"/>
      <c r="E45" s="18"/>
      <c r="F45" s="18"/>
      <c r="G45" s="18"/>
      <c r="H45" s="17"/>
      <c r="I45" s="17"/>
      <c r="K45" s="30"/>
      <c r="L45" s="30"/>
      <c r="M45" s="34"/>
      <c r="N45" s="30"/>
    </row>
    <row r="46" spans="1:14" x14ac:dyDescent="0.2">
      <c r="A46" s="6"/>
      <c r="B46" s="10" t="s">
        <v>46</v>
      </c>
      <c r="C46" s="7" t="s">
        <v>10</v>
      </c>
      <c r="D46" s="6">
        <f>+SUM(K46:O46)</f>
        <v>1</v>
      </c>
      <c r="E46" s="8"/>
      <c r="F46" s="8"/>
      <c r="G46" s="8"/>
      <c r="H46" s="8"/>
      <c r="I46" s="8"/>
      <c r="K46" s="32">
        <v>1</v>
      </c>
      <c r="L46" s="30"/>
      <c r="M46" s="34"/>
      <c r="N46" s="30"/>
    </row>
    <row r="47" spans="1:14" x14ac:dyDescent="0.2">
      <c r="A47" s="2">
        <v>20</v>
      </c>
      <c r="B47" s="3" t="s">
        <v>9</v>
      </c>
      <c r="C47" s="4"/>
      <c r="D47" s="5"/>
      <c r="E47" s="18"/>
      <c r="F47" s="18"/>
      <c r="G47" s="18"/>
      <c r="H47" s="17"/>
      <c r="I47" s="17"/>
      <c r="K47" s="30"/>
      <c r="L47" s="30"/>
      <c r="M47" s="34"/>
      <c r="N47" s="30"/>
    </row>
    <row r="48" spans="1:14" x14ac:dyDescent="0.2">
      <c r="A48" s="6"/>
      <c r="B48" s="10" t="s">
        <v>49</v>
      </c>
      <c r="C48" s="7" t="s">
        <v>10</v>
      </c>
      <c r="D48" s="6">
        <f>+SUM(K48:O48)</f>
        <v>1</v>
      </c>
      <c r="E48" s="8"/>
      <c r="F48" s="8"/>
      <c r="G48" s="8"/>
      <c r="H48" s="8"/>
      <c r="I48" s="8"/>
      <c r="K48" s="32">
        <v>1</v>
      </c>
      <c r="L48" s="30"/>
      <c r="M48" s="34"/>
      <c r="N48" s="30"/>
    </row>
    <row r="49" spans="1:14" x14ac:dyDescent="0.2">
      <c r="A49" s="2">
        <v>21</v>
      </c>
      <c r="B49" s="3" t="s">
        <v>9</v>
      </c>
      <c r="C49" s="4"/>
      <c r="D49" s="5"/>
      <c r="E49" s="18"/>
      <c r="F49" s="18"/>
      <c r="G49" s="18"/>
      <c r="H49" s="17"/>
      <c r="I49" s="17"/>
      <c r="K49" s="30"/>
      <c r="L49" s="30"/>
      <c r="M49" s="34"/>
      <c r="N49" s="30"/>
    </row>
    <row r="50" spans="1:14" x14ac:dyDescent="0.2">
      <c r="A50" s="6"/>
      <c r="B50" s="10" t="s">
        <v>47</v>
      </c>
      <c r="C50" s="7" t="s">
        <v>10</v>
      </c>
      <c r="D50" s="6">
        <f>+SUM(K50:O50)</f>
        <v>2</v>
      </c>
      <c r="E50" s="8"/>
      <c r="F50" s="8"/>
      <c r="G50" s="8"/>
      <c r="H50" s="8"/>
      <c r="I50" s="8"/>
      <c r="K50" s="30"/>
      <c r="L50" s="30"/>
      <c r="M50" s="35">
        <v>2</v>
      </c>
      <c r="N50" s="30"/>
    </row>
    <row r="51" spans="1:14" x14ac:dyDescent="0.2">
      <c r="A51" s="2">
        <v>22</v>
      </c>
      <c r="B51" s="3" t="s">
        <v>9</v>
      </c>
      <c r="C51" s="4"/>
      <c r="D51" s="5"/>
      <c r="E51" s="18"/>
      <c r="F51" s="18"/>
      <c r="G51" s="18"/>
      <c r="H51" s="17"/>
      <c r="I51" s="17"/>
      <c r="K51" s="30"/>
      <c r="L51" s="30"/>
      <c r="M51" s="34"/>
      <c r="N51" s="30"/>
    </row>
    <row r="52" spans="1:14" x14ac:dyDescent="0.2">
      <c r="A52" s="6"/>
      <c r="B52" s="10" t="s">
        <v>51</v>
      </c>
      <c r="C52" s="7" t="s">
        <v>10</v>
      </c>
      <c r="D52" s="6">
        <f>+SUM(K52:O52)</f>
        <v>0</v>
      </c>
      <c r="E52" s="8"/>
      <c r="F52" s="8"/>
      <c r="G52" s="8"/>
      <c r="H52" s="8"/>
      <c r="I52" s="8"/>
      <c r="K52" s="30"/>
      <c r="L52" s="30"/>
      <c r="M52" s="34"/>
      <c r="N52" s="30"/>
    </row>
    <row r="53" spans="1:14" x14ac:dyDescent="0.2">
      <c r="A53" s="2">
        <v>23</v>
      </c>
      <c r="B53" s="3" t="s">
        <v>9</v>
      </c>
      <c r="C53" s="4"/>
      <c r="D53" s="5"/>
      <c r="E53" s="18"/>
      <c r="F53" s="18"/>
      <c r="G53" s="18"/>
      <c r="H53" s="17"/>
      <c r="I53" s="17"/>
      <c r="K53" s="30"/>
      <c r="L53" s="30"/>
      <c r="M53" s="34"/>
      <c r="N53" s="30"/>
    </row>
    <row r="54" spans="1:14" x14ac:dyDescent="0.2">
      <c r="A54" s="6"/>
      <c r="B54" s="10" t="s">
        <v>60</v>
      </c>
      <c r="C54" s="7" t="s">
        <v>10</v>
      </c>
      <c r="D54" s="6">
        <f>+SUM(K54:O54)</f>
        <v>1</v>
      </c>
      <c r="E54" s="8"/>
      <c r="F54" s="8"/>
      <c r="G54" s="8"/>
      <c r="H54" s="8"/>
      <c r="I54" s="8"/>
      <c r="K54" s="30"/>
      <c r="L54" s="30"/>
      <c r="M54" s="35">
        <v>1</v>
      </c>
      <c r="N54" s="30"/>
    </row>
    <row r="55" spans="1:14" x14ac:dyDescent="0.2">
      <c r="A55" s="2">
        <v>24</v>
      </c>
      <c r="B55" s="3" t="s">
        <v>9</v>
      </c>
      <c r="C55" s="4"/>
      <c r="D55" s="5"/>
      <c r="E55" s="18"/>
      <c r="F55" s="18"/>
      <c r="G55" s="18"/>
      <c r="H55" s="17"/>
      <c r="I55" s="17"/>
      <c r="K55" s="30"/>
      <c r="L55" s="30"/>
      <c r="M55" s="34"/>
      <c r="N55" s="30"/>
    </row>
    <row r="56" spans="1:14" x14ac:dyDescent="0.2">
      <c r="A56" s="6"/>
      <c r="B56" s="10" t="s">
        <v>52</v>
      </c>
      <c r="C56" s="7" t="s">
        <v>10</v>
      </c>
      <c r="D56" s="6">
        <f>+SUM(K56:O56)</f>
        <v>0</v>
      </c>
      <c r="E56" s="8"/>
      <c r="F56" s="8"/>
      <c r="G56" s="8"/>
      <c r="H56" s="8"/>
      <c r="I56" s="8"/>
      <c r="K56" s="30"/>
      <c r="L56" s="30"/>
      <c r="M56" s="34"/>
      <c r="N56" s="30"/>
    </row>
    <row r="57" spans="1:14" ht="12" customHeight="1" x14ac:dyDescent="0.2">
      <c r="A57" s="2">
        <v>25</v>
      </c>
      <c r="B57" s="3" t="s">
        <v>9</v>
      </c>
      <c r="C57" s="4"/>
      <c r="D57" s="5"/>
      <c r="E57" s="18"/>
      <c r="F57" s="18"/>
      <c r="G57" s="18"/>
      <c r="H57" s="17"/>
      <c r="I57" s="17"/>
      <c r="K57" s="30"/>
      <c r="L57" s="30"/>
      <c r="M57" s="34"/>
      <c r="N57" s="30"/>
    </row>
    <row r="58" spans="1:14" x14ac:dyDescent="0.2">
      <c r="A58" s="6"/>
      <c r="B58" s="10" t="s">
        <v>50</v>
      </c>
      <c r="C58" s="7" t="s">
        <v>10</v>
      </c>
      <c r="D58" s="6">
        <f>+SUM(K58:O58)</f>
        <v>7</v>
      </c>
      <c r="E58" s="8"/>
      <c r="F58" s="8"/>
      <c r="G58" s="8"/>
      <c r="H58" s="8"/>
      <c r="I58" s="8"/>
      <c r="K58" s="32">
        <v>1</v>
      </c>
      <c r="L58" s="30"/>
      <c r="M58" s="35">
        <v>6</v>
      </c>
      <c r="N58" s="30"/>
    </row>
    <row r="59" spans="1:14" x14ac:dyDescent="0.2">
      <c r="A59" s="2">
        <v>26</v>
      </c>
      <c r="B59" s="3" t="s">
        <v>9</v>
      </c>
      <c r="C59" s="4"/>
      <c r="D59" s="5"/>
      <c r="E59" s="18"/>
      <c r="F59" s="18"/>
      <c r="G59" s="18"/>
      <c r="H59" s="17"/>
      <c r="I59" s="17"/>
      <c r="K59" s="30"/>
      <c r="L59" s="30"/>
      <c r="M59" s="34"/>
      <c r="N59" s="30"/>
    </row>
    <row r="60" spans="1:14" x14ac:dyDescent="0.2">
      <c r="A60" s="6"/>
      <c r="B60" s="10" t="s">
        <v>48</v>
      </c>
      <c r="C60" s="7" t="s">
        <v>10</v>
      </c>
      <c r="D60" s="6">
        <f>+SUM(K60:O60)</f>
        <v>1</v>
      </c>
      <c r="E60" s="8"/>
      <c r="F60" s="8"/>
      <c r="G60" s="8"/>
      <c r="H60" s="8"/>
      <c r="I60" s="8"/>
      <c r="K60" s="32">
        <v>1</v>
      </c>
      <c r="L60" s="30"/>
      <c r="M60" s="34"/>
      <c r="N60" s="30"/>
    </row>
    <row r="61" spans="1:14" x14ac:dyDescent="0.2">
      <c r="A61" s="2">
        <v>27</v>
      </c>
      <c r="B61" s="3" t="s">
        <v>9</v>
      </c>
      <c r="C61" s="4"/>
      <c r="D61" s="5"/>
      <c r="E61" s="18"/>
      <c r="F61" s="18"/>
      <c r="G61" s="18"/>
      <c r="H61" s="17"/>
      <c r="I61" s="17"/>
      <c r="K61" s="30"/>
      <c r="L61" s="30"/>
      <c r="M61" s="34"/>
      <c r="N61" s="30"/>
    </row>
    <row r="62" spans="1:14" x14ac:dyDescent="0.2">
      <c r="A62" s="6"/>
      <c r="B62" s="10" t="s">
        <v>55</v>
      </c>
      <c r="C62" s="7" t="s">
        <v>10</v>
      </c>
      <c r="D62" s="6">
        <f>+SUM(K62:O62)</f>
        <v>2</v>
      </c>
      <c r="E62" s="8"/>
      <c r="F62" s="8"/>
      <c r="G62" s="8"/>
      <c r="H62" s="8"/>
      <c r="I62" s="8"/>
      <c r="K62" s="32">
        <v>2</v>
      </c>
      <c r="L62" s="30"/>
      <c r="M62" s="34"/>
      <c r="N62" s="30"/>
    </row>
    <row r="63" spans="1:14" x14ac:dyDescent="0.2">
      <c r="A63" s="2">
        <v>28</v>
      </c>
      <c r="B63" s="3" t="s">
        <v>9</v>
      </c>
      <c r="C63" s="4"/>
      <c r="D63" s="5"/>
      <c r="E63" s="18"/>
      <c r="F63" s="18"/>
      <c r="G63" s="18"/>
      <c r="H63" s="17"/>
      <c r="I63" s="17"/>
      <c r="K63" s="30"/>
      <c r="L63" s="30"/>
      <c r="M63" s="34"/>
      <c r="N63" s="30"/>
    </row>
    <row r="64" spans="1:14" x14ac:dyDescent="0.2">
      <c r="A64" s="6"/>
      <c r="B64" s="10" t="s">
        <v>53</v>
      </c>
      <c r="C64" s="7" t="s">
        <v>10</v>
      </c>
      <c r="D64" s="6">
        <f>+SUM(K64:O64)</f>
        <v>3</v>
      </c>
      <c r="E64" s="8"/>
      <c r="F64" s="8"/>
      <c r="G64" s="8"/>
      <c r="H64" s="8"/>
      <c r="I64" s="8"/>
      <c r="K64" s="32">
        <v>3</v>
      </c>
      <c r="L64" s="30"/>
      <c r="M64" s="34"/>
      <c r="N64" s="30"/>
    </row>
    <row r="65" spans="1:14" ht="12" customHeight="1" x14ac:dyDescent="0.2">
      <c r="A65" s="2">
        <v>29</v>
      </c>
      <c r="B65" s="3" t="s">
        <v>9</v>
      </c>
      <c r="C65" s="4"/>
      <c r="D65" s="5"/>
      <c r="E65" s="18"/>
      <c r="F65" s="18"/>
      <c r="G65" s="18"/>
      <c r="H65" s="17"/>
      <c r="I65" s="17"/>
      <c r="K65" s="30"/>
      <c r="L65" s="30"/>
      <c r="M65" s="34"/>
      <c r="N65" s="30"/>
    </row>
    <row r="66" spans="1:14" x14ac:dyDescent="0.2">
      <c r="A66" s="6"/>
      <c r="B66" s="10" t="s">
        <v>54</v>
      </c>
      <c r="C66" s="7" t="s">
        <v>10</v>
      </c>
      <c r="D66" s="6">
        <f>+SUM(K66:O66)</f>
        <v>2</v>
      </c>
      <c r="E66" s="8"/>
      <c r="F66" s="8"/>
      <c r="G66" s="8"/>
      <c r="H66" s="8"/>
      <c r="I66" s="8"/>
      <c r="K66" s="32">
        <v>2</v>
      </c>
      <c r="L66" s="30"/>
      <c r="M66" s="34"/>
      <c r="N66" s="30"/>
    </row>
    <row r="67" spans="1:14" ht="12" customHeight="1" x14ac:dyDescent="0.2">
      <c r="A67" s="2">
        <v>30</v>
      </c>
      <c r="B67" s="3" t="s">
        <v>9</v>
      </c>
      <c r="C67" s="4"/>
      <c r="D67" s="5"/>
      <c r="E67" s="18"/>
      <c r="F67" s="18"/>
      <c r="G67" s="18"/>
      <c r="H67" s="17"/>
      <c r="I67" s="17"/>
      <c r="K67" s="30"/>
      <c r="L67" s="30"/>
      <c r="M67" s="34"/>
      <c r="N67" s="30"/>
    </row>
    <row r="68" spans="1:14" ht="12" customHeight="1" x14ac:dyDescent="0.2">
      <c r="A68" s="6"/>
      <c r="B68" s="10" t="s">
        <v>56</v>
      </c>
      <c r="C68" s="7" t="s">
        <v>11</v>
      </c>
      <c r="D68" s="6">
        <f>+SUM(K68:O68)</f>
        <v>700</v>
      </c>
      <c r="E68" s="8"/>
      <c r="F68" s="8"/>
      <c r="G68" s="8"/>
      <c r="H68" s="8"/>
      <c r="I68" s="8"/>
      <c r="K68" s="32">
        <v>700</v>
      </c>
      <c r="L68" s="30"/>
      <c r="M68" s="34"/>
      <c r="N68" s="30"/>
    </row>
    <row r="69" spans="1:14" ht="12" customHeight="1" x14ac:dyDescent="0.2">
      <c r="A69" s="2">
        <v>31</v>
      </c>
      <c r="B69" s="3" t="s">
        <v>9</v>
      </c>
      <c r="C69" s="4"/>
      <c r="D69" s="5"/>
      <c r="E69" s="18"/>
      <c r="F69" s="18"/>
      <c r="G69" s="18"/>
      <c r="H69" s="17"/>
      <c r="I69" s="17"/>
      <c r="K69" s="30"/>
      <c r="L69" s="30"/>
      <c r="M69" s="34"/>
      <c r="N69" s="30"/>
    </row>
    <row r="70" spans="1:14" x14ac:dyDescent="0.2">
      <c r="A70" s="6"/>
      <c r="B70" s="10" t="s">
        <v>34</v>
      </c>
      <c r="C70" s="7" t="s">
        <v>11</v>
      </c>
      <c r="D70" s="6">
        <f>+SUM(K70:O70)</f>
        <v>600</v>
      </c>
      <c r="E70" s="8"/>
      <c r="F70" s="8"/>
      <c r="G70" s="8"/>
      <c r="H70" s="8"/>
      <c r="I70" s="8"/>
      <c r="K70" s="30"/>
      <c r="L70" s="30"/>
      <c r="M70" s="35">
        <v>600</v>
      </c>
      <c r="N70" s="30"/>
    </row>
    <row r="71" spans="1:14" ht="12" customHeight="1" x14ac:dyDescent="0.2">
      <c r="A71" s="2">
        <v>32</v>
      </c>
      <c r="B71" s="3" t="s">
        <v>9</v>
      </c>
      <c r="C71" s="4"/>
      <c r="D71" s="5"/>
      <c r="E71" s="18"/>
      <c r="F71" s="18"/>
      <c r="G71" s="18"/>
      <c r="H71" s="17"/>
      <c r="I71" s="17"/>
      <c r="K71" s="30"/>
      <c r="L71" s="30"/>
      <c r="M71" s="34"/>
      <c r="N71" s="30"/>
    </row>
    <row r="72" spans="1:14" x14ac:dyDescent="0.2">
      <c r="A72" s="6"/>
      <c r="B72" s="10" t="s">
        <v>35</v>
      </c>
      <c r="C72" s="7" t="s">
        <v>10</v>
      </c>
      <c r="D72" s="6">
        <f>+SUM(K72:O72)</f>
        <v>0</v>
      </c>
      <c r="E72" s="8"/>
      <c r="F72" s="8"/>
      <c r="G72" s="8"/>
      <c r="H72" s="8"/>
      <c r="I72" s="8"/>
      <c r="K72" s="30"/>
      <c r="L72" s="30"/>
      <c r="M72" s="34"/>
      <c r="N72" s="30"/>
    </row>
    <row r="73" spans="1:14" ht="12" customHeight="1" x14ac:dyDescent="0.2">
      <c r="A73" s="2">
        <v>33</v>
      </c>
      <c r="B73" s="3" t="s">
        <v>9</v>
      </c>
      <c r="C73" s="4"/>
      <c r="D73" s="5"/>
      <c r="E73" s="18"/>
      <c r="F73" s="18"/>
      <c r="G73" s="18"/>
      <c r="H73" s="17"/>
      <c r="I73" s="17"/>
      <c r="K73" s="30"/>
      <c r="L73" s="30"/>
      <c r="M73" s="34"/>
      <c r="N73" s="30"/>
    </row>
    <row r="74" spans="1:14" x14ac:dyDescent="0.2">
      <c r="A74" s="6"/>
      <c r="B74" s="10" t="s">
        <v>37</v>
      </c>
      <c r="C74" s="7" t="s">
        <v>10</v>
      </c>
      <c r="D74" s="6">
        <f>+SUM(K74:O74)</f>
        <v>12</v>
      </c>
      <c r="E74" s="8"/>
      <c r="F74" s="8"/>
      <c r="G74" s="8"/>
      <c r="H74" s="8"/>
      <c r="I74" s="8"/>
      <c r="K74" s="32">
        <v>8</v>
      </c>
      <c r="L74" s="30"/>
      <c r="M74" s="35">
        <v>4</v>
      </c>
      <c r="N74" s="30"/>
    </row>
    <row r="75" spans="1:14" ht="12" customHeight="1" x14ac:dyDescent="0.2">
      <c r="A75" s="2">
        <v>34</v>
      </c>
      <c r="B75" s="3" t="s">
        <v>9</v>
      </c>
      <c r="C75" s="4"/>
      <c r="D75" s="5"/>
      <c r="E75" s="18"/>
      <c r="F75" s="18"/>
      <c r="G75" s="18"/>
      <c r="H75" s="17"/>
      <c r="I75" s="17"/>
      <c r="K75" s="30"/>
      <c r="L75" s="30"/>
      <c r="M75" s="34"/>
      <c r="N75" s="30"/>
    </row>
    <row r="76" spans="1:14" x14ac:dyDescent="0.2">
      <c r="A76" s="6"/>
      <c r="B76" s="10" t="s">
        <v>36</v>
      </c>
      <c r="C76" s="7" t="s">
        <v>10</v>
      </c>
      <c r="D76" s="6">
        <f>+SUM(K76:O76)</f>
        <v>5</v>
      </c>
      <c r="E76" s="8"/>
      <c r="F76" s="8"/>
      <c r="G76" s="8"/>
      <c r="H76" s="8"/>
      <c r="I76" s="8"/>
      <c r="K76" s="32">
        <v>4</v>
      </c>
      <c r="L76" s="30"/>
      <c r="M76" s="35">
        <v>1</v>
      </c>
      <c r="N76" s="30"/>
    </row>
    <row r="77" spans="1:14" ht="12" customHeight="1" x14ac:dyDescent="0.2">
      <c r="A77" s="2">
        <v>35</v>
      </c>
      <c r="B77" s="3" t="s">
        <v>9</v>
      </c>
      <c r="C77" s="4"/>
      <c r="D77" s="5"/>
      <c r="E77" s="18"/>
      <c r="F77" s="18"/>
      <c r="G77" s="18"/>
      <c r="H77" s="17"/>
      <c r="I77" s="17"/>
      <c r="K77" s="30"/>
      <c r="L77" s="30"/>
      <c r="M77" s="34"/>
      <c r="N77" s="30"/>
    </row>
    <row r="78" spans="1:14" x14ac:dyDescent="0.2">
      <c r="A78" s="6"/>
      <c r="B78" s="10" t="s">
        <v>44</v>
      </c>
      <c r="C78" s="7" t="s">
        <v>10</v>
      </c>
      <c r="D78" s="6">
        <f>+SUM(K78:O78)</f>
        <v>14</v>
      </c>
      <c r="E78" s="8"/>
      <c r="F78" s="8"/>
      <c r="G78" s="8"/>
      <c r="H78" s="8"/>
      <c r="I78" s="8"/>
      <c r="K78" s="32">
        <v>10</v>
      </c>
      <c r="L78" s="30"/>
      <c r="M78" s="35">
        <v>4</v>
      </c>
      <c r="N78" s="30"/>
    </row>
    <row r="79" spans="1:14" ht="14.25" customHeight="1" x14ac:dyDescent="0.2">
      <c r="A79" s="2">
        <v>36</v>
      </c>
      <c r="B79" s="3" t="s">
        <v>9</v>
      </c>
      <c r="C79" s="4"/>
      <c r="D79" s="5"/>
      <c r="E79" s="18"/>
      <c r="F79" s="18"/>
      <c r="G79" s="18"/>
      <c r="H79" s="17"/>
      <c r="I79" s="17"/>
      <c r="K79" s="30"/>
      <c r="L79" s="30"/>
      <c r="M79" s="34"/>
      <c r="N79" s="30"/>
    </row>
    <row r="80" spans="1:14" x14ac:dyDescent="0.2">
      <c r="A80" s="6"/>
      <c r="B80" s="10" t="s">
        <v>43</v>
      </c>
      <c r="C80" s="7" t="s">
        <v>10</v>
      </c>
      <c r="D80" s="6">
        <f>+SUM(K80:O80)</f>
        <v>1</v>
      </c>
      <c r="E80" s="8"/>
      <c r="F80" s="8"/>
      <c r="G80" s="8"/>
      <c r="H80" s="8"/>
      <c r="I80" s="8"/>
      <c r="K80" s="32">
        <v>1</v>
      </c>
      <c r="L80" s="30"/>
      <c r="M80" s="34"/>
      <c r="N80" s="30"/>
    </row>
    <row r="81" spans="1:14" x14ac:dyDescent="0.2">
      <c r="A81" s="2">
        <v>37</v>
      </c>
      <c r="B81" s="3" t="s">
        <v>9</v>
      </c>
      <c r="C81" s="4"/>
      <c r="D81" s="5"/>
      <c r="E81" s="18"/>
      <c r="F81" s="18"/>
      <c r="G81" s="18"/>
      <c r="H81" s="17"/>
      <c r="I81" s="17"/>
      <c r="K81" s="30"/>
      <c r="L81" s="30"/>
      <c r="M81" s="34"/>
      <c r="N81" s="30"/>
    </row>
    <row r="82" spans="1:14" x14ac:dyDescent="0.2">
      <c r="A82" s="6"/>
      <c r="B82" s="10" t="s">
        <v>59</v>
      </c>
      <c r="C82" s="7" t="s">
        <v>10</v>
      </c>
      <c r="D82" s="6">
        <f>+SUM(K82:O82)</f>
        <v>1</v>
      </c>
      <c r="E82" s="8"/>
      <c r="F82" s="8"/>
      <c r="G82" s="8"/>
      <c r="H82" s="8"/>
      <c r="I82" s="8"/>
      <c r="K82" s="32">
        <v>1</v>
      </c>
      <c r="L82" s="30"/>
      <c r="M82" s="30"/>
      <c r="N82" s="30"/>
    </row>
    <row r="83" spans="1:14" ht="15.75" x14ac:dyDescent="0.25">
      <c r="A83" s="25"/>
      <c r="B83" s="26"/>
      <c r="C83" s="26"/>
      <c r="D83" s="26"/>
      <c r="E83" s="27"/>
      <c r="F83" s="27"/>
      <c r="G83" s="27"/>
      <c r="H83" s="27"/>
      <c r="I83" s="28"/>
      <c r="M83" s="31"/>
      <c r="N83" s="31"/>
    </row>
    <row r="84" spans="1:14" x14ac:dyDescent="0.2">
      <c r="A84" s="2"/>
      <c r="B84" s="16" t="s">
        <v>17</v>
      </c>
      <c r="C84" s="15"/>
      <c r="D84" s="15"/>
      <c r="E84" s="13"/>
      <c r="F84" s="13"/>
      <c r="G84" s="13"/>
      <c r="H84" s="17"/>
      <c r="I84" s="17"/>
      <c r="K84" s="30"/>
      <c r="L84" s="30"/>
      <c r="M84" s="30"/>
      <c r="N84" s="30"/>
    </row>
    <row r="85" spans="1:14" x14ac:dyDescent="0.2">
      <c r="A85" s="6">
        <v>38</v>
      </c>
      <c r="B85" s="10" t="s">
        <v>30</v>
      </c>
      <c r="C85" s="14" t="s">
        <v>10</v>
      </c>
      <c r="D85" s="6">
        <f>+SUM(K85:O85)</f>
        <v>18</v>
      </c>
      <c r="E85" s="8"/>
      <c r="F85" s="8"/>
      <c r="G85" s="8"/>
      <c r="H85" s="8"/>
      <c r="I85" s="8"/>
      <c r="K85" s="32">
        <v>6</v>
      </c>
      <c r="L85" s="30"/>
      <c r="M85" s="35">
        <v>9</v>
      </c>
      <c r="N85" s="32">
        <v>3</v>
      </c>
    </row>
    <row r="86" spans="1:14" x14ac:dyDescent="0.2">
      <c r="A86" s="6">
        <v>39</v>
      </c>
      <c r="B86" s="10" t="s">
        <v>19</v>
      </c>
      <c r="C86" s="14" t="s">
        <v>11</v>
      </c>
      <c r="D86" s="6">
        <f>+SUM(K86:O86)</f>
        <v>2100</v>
      </c>
      <c r="E86" s="8"/>
      <c r="F86" s="8"/>
      <c r="G86" s="8"/>
      <c r="H86" s="8"/>
      <c r="I86" s="8"/>
      <c r="K86" s="32">
        <v>800</v>
      </c>
      <c r="L86" s="30"/>
      <c r="M86" s="35">
        <v>600</v>
      </c>
      <c r="N86" s="32">
        <v>700</v>
      </c>
    </row>
    <row r="87" spans="1:14" x14ac:dyDescent="0.2">
      <c r="A87" s="11"/>
      <c r="B87" s="19" t="s">
        <v>12</v>
      </c>
      <c r="C87" s="4"/>
      <c r="D87" s="4"/>
      <c r="E87" s="12"/>
      <c r="F87" s="12"/>
      <c r="G87" s="12"/>
      <c r="H87" s="17"/>
      <c r="I87" s="12"/>
      <c r="K87" s="30"/>
      <c r="L87" s="30"/>
      <c r="M87" s="34"/>
      <c r="N87" s="30"/>
    </row>
    <row r="88" spans="1:14" x14ac:dyDescent="0.2">
      <c r="A88" s="6">
        <v>40</v>
      </c>
      <c r="B88" s="10" t="s">
        <v>57</v>
      </c>
      <c r="C88" s="14" t="s">
        <v>58</v>
      </c>
      <c r="D88" s="6">
        <f>+SUM(K88:O88)</f>
        <v>3</v>
      </c>
      <c r="E88" s="8"/>
      <c r="F88" s="8"/>
      <c r="G88" s="8"/>
      <c r="H88" s="8"/>
      <c r="I88" s="8"/>
      <c r="K88" s="32">
        <v>1</v>
      </c>
      <c r="L88" s="30"/>
      <c r="M88" s="35">
        <v>1</v>
      </c>
      <c r="N88" s="32">
        <v>1</v>
      </c>
    </row>
    <row r="89" spans="1:14" ht="15" customHeight="1" x14ac:dyDescent="0.2">
      <c r="F89" s="36" t="s">
        <v>26</v>
      </c>
      <c r="G89" s="36"/>
      <c r="H89" s="36"/>
      <c r="I89" s="20">
        <f>SUM(I7:I88)</f>
        <v>0</v>
      </c>
    </row>
    <row r="90" spans="1:14" x14ac:dyDescent="0.2">
      <c r="F90" s="37"/>
      <c r="G90" s="37"/>
      <c r="H90" s="37"/>
      <c r="I90" s="38"/>
    </row>
    <row r="91" spans="1:14" ht="15" customHeight="1" x14ac:dyDescent="0.2">
      <c r="F91" s="60" t="s">
        <v>22</v>
      </c>
      <c r="G91" s="60"/>
      <c r="H91" s="60"/>
      <c r="I91" s="20">
        <f>I89</f>
        <v>0</v>
      </c>
    </row>
    <row r="92" spans="1:14" ht="15" customHeight="1" x14ac:dyDescent="0.2">
      <c r="F92" s="61" t="s">
        <v>23</v>
      </c>
      <c r="G92" s="61"/>
      <c r="H92" s="61"/>
      <c r="I92" s="61"/>
    </row>
    <row r="93" spans="1:14" ht="15" x14ac:dyDescent="0.2">
      <c r="F93" s="39" t="s">
        <v>20</v>
      </c>
      <c r="G93" s="39"/>
      <c r="H93" s="21" t="s">
        <v>72</v>
      </c>
      <c r="I93" s="8"/>
    </row>
    <row r="94" spans="1:14" ht="15" x14ac:dyDescent="0.2">
      <c r="F94" s="39" t="s">
        <v>18</v>
      </c>
      <c r="G94" s="39"/>
      <c r="H94" s="21">
        <v>0</v>
      </c>
      <c r="I94" s="8">
        <f>I91*H94</f>
        <v>0</v>
      </c>
    </row>
    <row r="95" spans="1:14" ht="15" x14ac:dyDescent="0.2">
      <c r="F95" s="39" t="s">
        <v>21</v>
      </c>
      <c r="G95" s="39"/>
      <c r="H95" s="21" t="s">
        <v>72</v>
      </c>
      <c r="I95" s="8"/>
    </row>
    <row r="96" spans="1:14" ht="15" customHeight="1" x14ac:dyDescent="0.2">
      <c r="F96" s="39" t="s">
        <v>24</v>
      </c>
      <c r="G96" s="39"/>
      <c r="H96" s="39"/>
      <c r="I96" s="8"/>
    </row>
    <row r="97" spans="6:9" ht="15" customHeight="1" x14ac:dyDescent="0.2">
      <c r="F97" s="60" t="s">
        <v>25</v>
      </c>
      <c r="G97" s="60"/>
      <c r="H97" s="60"/>
      <c r="I97" s="20"/>
    </row>
  </sheetData>
  <mergeCells count="21">
    <mergeCell ref="F96:H96"/>
    <mergeCell ref="F97:H97"/>
    <mergeCell ref="F91:H91"/>
    <mergeCell ref="F92:I92"/>
    <mergeCell ref="F93:G93"/>
    <mergeCell ref="F94:G94"/>
    <mergeCell ref="A1:I1"/>
    <mergeCell ref="A2:I2"/>
    <mergeCell ref="A3:I3"/>
    <mergeCell ref="A4:I4"/>
    <mergeCell ref="E5:H5"/>
    <mergeCell ref="I5:I6"/>
    <mergeCell ref="F89:H89"/>
    <mergeCell ref="F90:I90"/>
    <mergeCell ref="F95:G95"/>
    <mergeCell ref="A5:A6"/>
    <mergeCell ref="B5:B6"/>
    <mergeCell ref="C5:C6"/>
    <mergeCell ref="D5:D6"/>
    <mergeCell ref="A42:I42"/>
    <mergeCell ref="A41:I41"/>
  </mergeCells>
  <pageMargins left="0.7" right="0.7" top="0.75" bottom="0.75" header="0.3" footer="0.3"/>
  <pageSetup paperSize="9" scale="6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Milena Marin Jaramillo</dc:creator>
  <cp:lastModifiedBy>Vanessa Hurtado Gutierrez</cp:lastModifiedBy>
  <dcterms:created xsi:type="dcterms:W3CDTF">2019-07-16T15:00:42Z</dcterms:created>
  <dcterms:modified xsi:type="dcterms:W3CDTF">2021-09-14T19:56:00Z</dcterms:modified>
</cp:coreProperties>
</file>